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8" windowWidth="15120" windowHeight="7896"/>
  </bookViews>
  <sheets>
    <sheet name="2018" sheetId="13" r:id="rId1"/>
    <sheet name="Лист1" sheetId="14" r:id="rId2"/>
  </sheets>
  <definedNames>
    <definedName name="_xlnm.Print_Area" localSheetId="0">'2018'!$A$1:$S$46</definedName>
  </definedNames>
  <calcPr calcId="144525"/>
</workbook>
</file>

<file path=xl/calcChain.xml><?xml version="1.0" encoding="utf-8"?>
<calcChain xmlns="http://schemas.openxmlformats.org/spreadsheetml/2006/main">
  <c r="C43" i="13" l="1"/>
  <c r="B43" i="13"/>
  <c r="E14" i="13" l="1"/>
  <c r="C14" i="13"/>
  <c r="B14" i="13"/>
  <c r="E39" i="13"/>
  <c r="C39" i="13"/>
  <c r="B39" i="13"/>
  <c r="E6" i="13" l="1"/>
  <c r="C6" i="13"/>
  <c r="B6" i="13"/>
  <c r="C24" i="13"/>
  <c r="B24" i="13"/>
  <c r="E24" i="13"/>
  <c r="E33" i="13"/>
  <c r="C33" i="13"/>
  <c r="B33" i="13"/>
</calcChain>
</file>

<file path=xl/sharedStrings.xml><?xml version="1.0" encoding="utf-8"?>
<sst xmlns="http://schemas.openxmlformats.org/spreadsheetml/2006/main" count="55" uniqueCount="51">
  <si>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</si>
  <si>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</si>
  <si>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</si>
  <si>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</si>
  <si>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</si>
  <si>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</si>
  <si>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</si>
  <si>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</si>
  <si>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</si>
  <si>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</si>
  <si>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</si>
  <si>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</si>
  <si>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интервьюер (изучение списка отобранных домохозяйств, проведение опроса, предоставление заполненных анкет, отчета о проведении наблюдения, участие в контрольных проверках)</t>
  </si>
  <si>
    <t>бригадир-инструктор территориального уровня (организация работы, анализ и контроль, подготовка отчетов)</t>
  </si>
  <si>
    <t>счетчик (составление карточек на домохозяйства, составление актуализированного списка)</t>
  </si>
  <si>
    <t xml:space="preserve">                                                                  Источник финансирования: Федеральный бюджет                  КБК: 15701131590292020244   </t>
  </si>
  <si>
    <t>Проведение выборочного обследования рабочей силы</t>
  </si>
  <si>
    <t xml:space="preserve">Выполнение работ, связанных  c проведением  Всероссийской переписи населения 2020 года  </t>
  </si>
  <si>
    <t>инструктор территориального уровня (проведение анализа информации, участие в подготовке отчета, работа по дополнительной проверке первичных статистических данных)</t>
  </si>
  <si>
    <t>интервьюер (изучение списка отобранных домохозяйств, проведение опроса, предоставление заполненных анкет и отчета о проведении наблюдения, участие в контрольных проверках)</t>
  </si>
  <si>
    <t>контролер (анализ информации, участие в подготовке отчетов, проверка по проверке статистических данных)</t>
  </si>
  <si>
    <t>инструктор территориального уровня (проведение анализа информации, участие в подготовке отчетов, работа по дополнительной проверке первичных статистических данных)</t>
  </si>
  <si>
    <t>уполномоченный по вопросам переписи (организация работы комиссии по проведению ВПН-2020 в муниципальном образовании; подготовка картографического материала; подбор регистраторов;организация обучения регистраторов; контроль правильности заполнения переписных листов; мониторинг хода подготовки и проведения ВПН−2020)</t>
  </si>
  <si>
    <t xml:space="preserve">                                                                  Источник финансирования: Федеральный бюджет                  КБК: 15701131590692020244             </t>
  </si>
  <si>
    <t xml:space="preserve">      Источник финансирования: Федеральный бюджет                  КБК: 15701131590592020244             </t>
  </si>
  <si>
    <t xml:space="preserve">Источник финансирования: Федеральный бюджет                  КБК: 15701131590392020244  </t>
  </si>
  <si>
    <t>Проведение сельскохозяйственной микропереписи 2021 года</t>
  </si>
  <si>
    <t xml:space="preserve">Выполнение работ, связанных  c проведением  сельскохозяйственной микропереписи 2021 года  </t>
  </si>
  <si>
    <t xml:space="preserve">специалист СВТ (администрирование программного обеспечения; обеспечение и поддержание работоспособности используемых 
для выполнения работ технических средств) </t>
  </si>
  <si>
    <t xml:space="preserve">администратор ЛВС (администрирование программного обеспечения; администрирование средств защиты информации (СЗИ) АС; обеспечение и поддержание работоспособности используемых в работе технических средств территориального уровня; организация и контроль работы специалистов СВТ)       </t>
  </si>
  <si>
    <t>бригадир-инстуруктор (организация работы и осуществление контроля;  подготовка материалов по подготовке, проведению. СХМП и сдаче-приемке документов СХМП; подготовка отчета по результатам подготовки и проведения микропереписи)</t>
  </si>
  <si>
    <t xml:space="preserve">контролер (координация работ по актуализации списков объектов микропереписи; контроль полноты составления списков объектов микропереписи на сформированных участках; обобщение материалов и составление сводного отчета)
</t>
  </si>
  <si>
    <t>инструктор территориального уровня (ведение мониторинга в ходе подготовки и проведения микропереписи; сопоставление первичных статистических данных микропереписи с данными текущей статистики; участие в проведении дополнительной проверки первичных статистических данных микропереписи на завершающей этапе проведения СХМП)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</si>
  <si>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</si>
  <si>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оператор ввода статистической информации (осуществление ввода, контроля первичных статистических данных, составление протоколов ошибок, проведение корректировки введенных данных, осуществление повторного контроля)</t>
  </si>
  <si>
    <t xml:space="preserve">Проведение Выборочного наблюдения доходов населения и участия в социальных программах </t>
  </si>
  <si>
    <t xml:space="preserve"> Проведение Всероссийской переписи населения 2020 года  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</si>
  <si>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</si>
  <si>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</si>
  <si>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Проведение федерального статистического наблюдения за дополнительным образованем детей</t>
  </si>
  <si>
    <t>Выполнение работ, связанных с проведением федерального статистического наблюдения за дополнительным образованем детей</t>
  </si>
  <si>
    <t>Источник финансирования: Федеральный бюджет                  КБК: 15701131590592020244</t>
  </si>
  <si>
    <t>инструктор территориального уровня (уточняет списки респондентов; осуществляет подготовку первичных статистических данных к автоматизированной обработке, контроль на полноту заполнения в соответствии с указаниями к форме
№1-ДОП)</t>
  </si>
  <si>
    <t>Источник финансирования: Федеральный бюджет                  КБК:15701131590190019244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</si>
  <si>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</si>
  <si>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данныъ при проведении статистических обследований, предусмотренных Производственным планом Росстат, в том числе:</t>
  </si>
  <si>
    <t>из них по видам работ:</t>
  </si>
  <si>
    <t>Выборочное федеральное статистическое наблюдение за объемами родажи товаров на розничных рынках (код работы 13247080)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</si>
  <si>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26.02.2021 года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</si>
  <si>
    <t>2, по соглашению сторон</t>
  </si>
  <si>
    <t>1, по соглашению сторон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</si>
</sst>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7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2" fontId="6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4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2" borderId="0" xfId="0" applyFont="1" applyFill="1"/>
    <xf numFmtId="0" fontId="4" fillId="0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4" fillId="2" borderId="1" xfId="0" applyFont="1" applyFill="1" applyBorder="1"/>
    <xf numFmtId="49" fontId="6" fillId="0" borderId="1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" fontId="6" fillId="2" borderId="1" xfId="1" applyNumberFormat="1" applyFont="1" applyFill="1" applyBorder="1" applyAlignment="1">
      <alignment horizontal="center" wrapText="1"/>
    </xf>
    <xf numFmtId="0" fontId="8" fillId="2" borderId="1" xfId="0" applyFont="1" applyFill="1" applyBorder="1"/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0" fillId="2" borderId="1" xfId="0" applyFill="1" applyBorder="1"/>
    <xf numFmtId="4" fontId="1" fillId="2" borderId="0" xfId="0" applyNumberFormat="1" applyFont="1" applyFill="1"/>
    <xf numFmtId="0" fontId="6" fillId="0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_11 мес" xfId="1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tabSelected="1" view="pageBreakPreview" topLeftCell="A5" zoomScaleNormal="100" zoomScaleSheetLayoutView="100" workbookViewId="0">
      <selection activeCell="D46" sqref="D46"/>
    </sheetView>
  </sheetViews>
  <sheetFormatPr defaultColWidth="9.109375" defaultRowHeight="14.4" x14ac:dyDescent="0.3"/>
  <cols>
    <col min="1" max="1" width="54.6640625" style="3" customWidth="1"/>
    <col min="2" max="2" width="13.6640625" style="3" customWidth="1"/>
    <col min="3" max="3" width="17.33203125" style="3" customWidth="1"/>
    <col min="4" max="4" width="12.5546875" style="3" customWidth="1"/>
    <col min="5" max="5" width="14.109375" style="5" customWidth="1"/>
    <col min="6" max="6" width="15.5546875" style="3" customWidth="1"/>
    <col min="7" max="7" width="35" style="3" customWidth="1"/>
    <col min="8" max="8" width="0.44140625" style="2" hidden="1" customWidth="1"/>
    <col min="9" max="9" width="14.44140625" style="2" hidden="1" customWidth="1"/>
    <col min="10" max="10" width="9.109375" style="2" hidden="1" customWidth="1"/>
    <col min="11" max="11" width="9" style="2" hidden="1" customWidth="1"/>
    <col min="12" max="12" width="1.88671875" style="2" hidden="1" customWidth="1"/>
    <col min="13" max="15" width="9.109375" style="2" hidden="1" customWidth="1"/>
    <col min="16" max="16" width="0.109375" style="2" hidden="1" customWidth="1"/>
    <col min="17" max="19" width="9.109375" style="2" hidden="1" customWidth="1"/>
    <col min="20" max="16384" width="9.109375" style="2"/>
  </cols>
  <sheetData>
    <row r="1" spans="1:20" ht="45.75" customHeight="1" x14ac:dyDescent="0.3">
      <c r="A1" s="80" t="s">
        <v>48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1"/>
    </row>
    <row r="2" spans="1:20" ht="30" customHeight="1" x14ac:dyDescent="0.3">
      <c r="A2" s="81" t="s">
        <v>11</v>
      </c>
      <c r="B2" s="81"/>
      <c r="C2" s="81"/>
      <c r="D2" s="81"/>
      <c r="E2" s="81"/>
      <c r="F2" s="81"/>
      <c r="G2" s="81"/>
      <c r="H2" s="10"/>
      <c r="I2" s="11"/>
      <c r="J2" s="11"/>
      <c r="K2" s="11"/>
      <c r="L2" s="11"/>
      <c r="M2" s="11"/>
      <c r="N2" s="11"/>
      <c r="O2" s="12"/>
      <c r="P2" s="1"/>
    </row>
    <row r="3" spans="1:20" ht="126.75" customHeight="1" x14ac:dyDescent="0.3">
      <c r="A3" s="48" t="s">
        <v>6</v>
      </c>
      <c r="B3" s="48" t="s">
        <v>0</v>
      </c>
      <c r="C3" s="48" t="s">
        <v>1</v>
      </c>
      <c r="D3" s="48" t="s">
        <v>2</v>
      </c>
      <c r="E3" s="6" t="s">
        <v>3</v>
      </c>
      <c r="F3" s="48" t="s">
        <v>4</v>
      </c>
      <c r="G3" s="48" t="s">
        <v>5</v>
      </c>
      <c r="H3" s="13"/>
      <c r="I3" s="14"/>
      <c r="J3" s="13"/>
      <c r="K3" s="13"/>
      <c r="L3" s="13"/>
      <c r="M3" s="13"/>
      <c r="N3" s="13"/>
      <c r="O3" s="13"/>
    </row>
    <row r="4" spans="1:20" ht="23.25" customHeight="1" x14ac:dyDescent="0.3">
      <c r="A4" s="82" t="s">
        <v>23</v>
      </c>
      <c r="B4" s="82"/>
      <c r="C4" s="82"/>
      <c r="D4" s="82"/>
      <c r="E4" s="82"/>
      <c r="F4" s="82"/>
      <c r="G4" s="82"/>
      <c r="H4" s="13"/>
      <c r="I4" s="15"/>
      <c r="J4" s="15"/>
      <c r="K4" s="15"/>
      <c r="L4" s="15"/>
      <c r="M4" s="15"/>
      <c r="N4" s="15"/>
      <c r="O4" s="15"/>
    </row>
    <row r="5" spans="1:20" ht="20.25" customHeight="1" x14ac:dyDescent="0.3">
      <c r="A5" s="86" t="s">
        <v>16</v>
      </c>
      <c r="B5" s="86"/>
      <c r="C5" s="86"/>
      <c r="D5" s="86"/>
      <c r="E5" s="86"/>
      <c r="F5" s="86"/>
      <c r="G5" s="86"/>
      <c r="H5" s="13"/>
      <c r="I5" s="15"/>
      <c r="J5" s="15"/>
      <c r="K5" s="15"/>
      <c r="L5" s="15"/>
      <c r="M5" s="15"/>
      <c r="N5" s="15"/>
      <c r="O5" s="15"/>
    </row>
    <row r="6" spans="1:20" ht="67.5" customHeight="1" x14ac:dyDescent="0.35">
      <c r="A6" s="16" t="s">
        <v>10</v>
      </c>
      <c r="B6" s="17">
        <f>SUM(B7:B11)</f>
        <v>81</v>
      </c>
      <c r="C6" s="18">
        <f>SUM(C7:C11)</f>
        <v>806278.88</v>
      </c>
      <c r="D6" s="19"/>
      <c r="E6" s="19">
        <f>SUM(E7:E11)</f>
        <v>28</v>
      </c>
      <c r="F6" s="20"/>
      <c r="G6" s="21"/>
      <c r="H6" s="22"/>
      <c r="I6" s="15"/>
      <c r="J6" s="15"/>
      <c r="K6" s="15"/>
      <c r="L6" s="15"/>
      <c r="M6" s="15"/>
      <c r="N6" s="15"/>
      <c r="O6" s="15"/>
    </row>
    <row r="7" spans="1:20" ht="64.5" customHeight="1" x14ac:dyDescent="0.3">
      <c r="A7" s="23" t="s">
        <v>18</v>
      </c>
      <c r="B7" s="9">
        <v>5</v>
      </c>
      <c r="C7" s="61">
        <v>203477.28</v>
      </c>
      <c r="D7" s="47"/>
      <c r="E7" s="9">
        <v>0</v>
      </c>
      <c r="F7" s="24"/>
      <c r="G7" s="9" t="s">
        <v>49</v>
      </c>
      <c r="H7" s="22"/>
      <c r="I7" s="15"/>
      <c r="J7" s="15"/>
      <c r="K7" s="15"/>
      <c r="L7" s="15"/>
      <c r="M7" s="15"/>
      <c r="N7" s="15"/>
      <c r="O7" s="15"/>
    </row>
    <row r="8" spans="1:20" ht="70.5" customHeight="1" x14ac:dyDescent="0.3">
      <c r="A8" s="26" t="s">
        <v>19</v>
      </c>
      <c r="B8" s="9">
        <v>56</v>
      </c>
      <c r="C8" s="7">
        <v>235940</v>
      </c>
      <c r="D8" s="52"/>
      <c r="E8" s="9">
        <v>28</v>
      </c>
      <c r="F8" s="24"/>
      <c r="G8" s="25"/>
      <c r="H8" s="22"/>
      <c r="I8" s="15"/>
      <c r="J8" s="15"/>
      <c r="K8" s="15"/>
      <c r="L8" s="15"/>
      <c r="M8" s="15"/>
      <c r="N8" s="15"/>
      <c r="O8" s="15"/>
    </row>
    <row r="9" spans="1:20" ht="38.25" customHeight="1" x14ac:dyDescent="0.3">
      <c r="A9" s="27" t="s">
        <v>14</v>
      </c>
      <c r="B9" s="9">
        <v>7</v>
      </c>
      <c r="C9" s="7">
        <v>63252</v>
      </c>
      <c r="D9" s="52"/>
      <c r="E9" s="9">
        <v>0</v>
      </c>
      <c r="F9" s="24"/>
      <c r="G9" s="9" t="s">
        <v>49</v>
      </c>
      <c r="H9" s="22"/>
      <c r="I9" s="15"/>
      <c r="J9" s="15"/>
      <c r="K9" s="15"/>
      <c r="L9" s="15"/>
      <c r="M9" s="15"/>
      <c r="N9" s="15"/>
      <c r="O9" s="15"/>
    </row>
    <row r="10" spans="1:20" ht="83.25" customHeight="1" x14ac:dyDescent="0.3">
      <c r="A10" s="27" t="s">
        <v>33</v>
      </c>
      <c r="B10" s="9">
        <v>9</v>
      </c>
      <c r="C10" s="7">
        <v>202406.39999999999</v>
      </c>
      <c r="D10" s="47"/>
      <c r="E10" s="9">
        <v>0</v>
      </c>
      <c r="F10" s="24"/>
      <c r="G10" s="9" t="s">
        <v>50</v>
      </c>
      <c r="H10" s="29"/>
      <c r="I10" s="30"/>
      <c r="J10" s="30"/>
      <c r="K10" s="30"/>
      <c r="L10" s="30"/>
      <c r="M10" s="30"/>
      <c r="N10" s="30"/>
      <c r="O10" s="30"/>
      <c r="P10" s="1"/>
    </row>
    <row r="11" spans="1:20" ht="83.25" customHeight="1" x14ac:dyDescent="0.3">
      <c r="A11" s="60" t="s">
        <v>34</v>
      </c>
      <c r="B11" s="9">
        <v>4</v>
      </c>
      <c r="C11" s="7">
        <v>101203.2</v>
      </c>
      <c r="D11" s="47"/>
      <c r="E11" s="9">
        <v>0</v>
      </c>
      <c r="F11" s="24"/>
      <c r="G11" s="9"/>
      <c r="H11" s="51"/>
      <c r="I11" s="31"/>
      <c r="J11" s="31"/>
      <c r="K11" s="31"/>
      <c r="L11" s="31"/>
      <c r="M11" s="31"/>
      <c r="N11" s="31"/>
      <c r="O11" s="31"/>
      <c r="P11" s="1"/>
      <c r="T11" s="4"/>
    </row>
    <row r="12" spans="1:20" ht="21.75" customHeight="1" x14ac:dyDescent="0.3">
      <c r="A12" s="70" t="s">
        <v>24</v>
      </c>
      <c r="B12" s="71"/>
      <c r="C12" s="71"/>
      <c r="D12" s="71"/>
      <c r="E12" s="71"/>
      <c r="F12" s="71"/>
      <c r="G12" s="72"/>
      <c r="H12" s="34"/>
      <c r="I12" s="35"/>
      <c r="J12" s="35"/>
      <c r="K12" s="35"/>
      <c r="L12" s="35"/>
      <c r="M12" s="35"/>
      <c r="N12" s="35"/>
      <c r="O12" s="35"/>
    </row>
    <row r="13" spans="1:20" ht="19.5" customHeight="1" x14ac:dyDescent="0.3">
      <c r="A13" s="75" t="s">
        <v>35</v>
      </c>
      <c r="B13" s="76"/>
      <c r="C13" s="76"/>
      <c r="D13" s="76"/>
      <c r="E13" s="76"/>
      <c r="F13" s="76"/>
      <c r="G13" s="77"/>
      <c r="H13" s="34"/>
      <c r="I13" s="35"/>
      <c r="J13" s="35"/>
      <c r="K13" s="35"/>
      <c r="L13" s="35"/>
      <c r="M13" s="35"/>
      <c r="N13" s="35"/>
      <c r="O13" s="35"/>
    </row>
    <row r="14" spans="1:20" ht="69.75" customHeight="1" x14ac:dyDescent="0.35">
      <c r="A14" s="32" t="s">
        <v>7</v>
      </c>
      <c r="B14" s="17">
        <f>SUM(B15:B21)</f>
        <v>105</v>
      </c>
      <c r="C14" s="18">
        <f>SUM(C15:C21)</f>
        <v>1288250.1100000001</v>
      </c>
      <c r="D14" s="33"/>
      <c r="E14" s="19">
        <f>SUM(E15:E21)</f>
        <v>78</v>
      </c>
      <c r="F14" s="33"/>
      <c r="G14" s="33"/>
      <c r="H14" s="34"/>
      <c r="I14" s="35"/>
      <c r="J14" s="35"/>
      <c r="K14" s="35"/>
      <c r="L14" s="35"/>
      <c r="M14" s="35"/>
      <c r="N14" s="35"/>
      <c r="O14" s="35"/>
    </row>
    <row r="15" spans="1:20" ht="49.5" customHeight="1" x14ac:dyDescent="0.3">
      <c r="A15" s="23" t="s">
        <v>13</v>
      </c>
      <c r="B15" s="28">
        <v>2</v>
      </c>
      <c r="C15" s="7">
        <v>91800.02</v>
      </c>
      <c r="D15" s="9"/>
      <c r="E15" s="9">
        <v>0</v>
      </c>
      <c r="F15" s="9"/>
      <c r="G15" s="9"/>
      <c r="H15" s="34"/>
      <c r="I15" s="35"/>
      <c r="J15" s="35"/>
      <c r="K15" s="35"/>
      <c r="L15" s="35"/>
      <c r="M15" s="35"/>
      <c r="N15" s="35"/>
      <c r="O15" s="35"/>
    </row>
    <row r="16" spans="1:20" ht="63.75" customHeight="1" x14ac:dyDescent="0.3">
      <c r="A16" s="23" t="s">
        <v>18</v>
      </c>
      <c r="B16" s="28">
        <v>11</v>
      </c>
      <c r="C16" s="7">
        <v>399760.09</v>
      </c>
      <c r="D16" s="9"/>
      <c r="E16" s="9">
        <v>0</v>
      </c>
      <c r="F16" s="9"/>
      <c r="G16" s="7"/>
      <c r="H16" s="40"/>
      <c r="I16" s="35"/>
      <c r="J16" s="35"/>
      <c r="K16" s="35"/>
      <c r="L16" s="35"/>
      <c r="M16" s="35"/>
      <c r="N16" s="35"/>
      <c r="O16" s="35"/>
    </row>
    <row r="17" spans="1:15" ht="70.5" customHeight="1" x14ac:dyDescent="0.3">
      <c r="A17" s="26" t="s">
        <v>12</v>
      </c>
      <c r="B17" s="28">
        <v>78</v>
      </c>
      <c r="C17" s="7">
        <v>678210</v>
      </c>
      <c r="D17" s="24"/>
      <c r="E17" s="9">
        <v>78</v>
      </c>
      <c r="F17" s="24"/>
      <c r="G17" s="24"/>
      <c r="H17" s="40"/>
      <c r="I17" s="35"/>
      <c r="J17" s="35"/>
      <c r="K17" s="35"/>
      <c r="L17" s="35"/>
      <c r="M17" s="35"/>
      <c r="N17" s="35"/>
      <c r="O17" s="35"/>
    </row>
    <row r="18" spans="1:15" ht="99.75" hidden="1" customHeight="1" x14ac:dyDescent="0.25">
      <c r="A18" s="37" t="s">
        <v>8</v>
      </c>
      <c r="B18" s="38"/>
      <c r="C18" s="39"/>
      <c r="D18" s="8"/>
      <c r="E18" s="9"/>
      <c r="F18" s="8"/>
      <c r="G18" s="8"/>
      <c r="H18" s="40"/>
      <c r="I18" s="35"/>
      <c r="J18" s="35"/>
      <c r="K18" s="35"/>
      <c r="L18" s="35"/>
      <c r="M18" s="35"/>
      <c r="N18" s="35"/>
      <c r="O18" s="35"/>
    </row>
    <row r="19" spans="1:15" ht="67.5" hidden="1" customHeight="1" x14ac:dyDescent="0.25">
      <c r="A19" s="41" t="s">
        <v>9</v>
      </c>
      <c r="B19" s="38"/>
      <c r="C19" s="39"/>
      <c r="D19" s="8"/>
      <c r="E19" s="9"/>
      <c r="F19" s="8"/>
      <c r="G19" s="8"/>
      <c r="H19" s="40"/>
      <c r="I19" s="35"/>
      <c r="J19" s="35"/>
      <c r="K19" s="35"/>
      <c r="L19" s="35"/>
      <c r="M19" s="35"/>
      <c r="N19" s="35"/>
      <c r="O19" s="35"/>
    </row>
    <row r="20" spans="1:15" ht="114" customHeight="1" x14ac:dyDescent="0.3">
      <c r="A20" s="26" t="s">
        <v>37</v>
      </c>
      <c r="B20" s="8">
        <v>2</v>
      </c>
      <c r="C20" s="39">
        <v>22720</v>
      </c>
      <c r="D20" s="8"/>
      <c r="E20" s="9">
        <v>0</v>
      </c>
      <c r="F20" s="8"/>
      <c r="G20" s="65"/>
      <c r="H20" s="40"/>
      <c r="I20" s="35"/>
      <c r="J20" s="35"/>
      <c r="K20" s="35"/>
      <c r="L20" s="35"/>
      <c r="M20" s="35"/>
      <c r="N20" s="35"/>
      <c r="O20" s="35"/>
    </row>
    <row r="21" spans="1:15" ht="83.25" customHeight="1" x14ac:dyDescent="0.3">
      <c r="A21" s="26" t="s">
        <v>38</v>
      </c>
      <c r="B21" s="8">
        <v>12</v>
      </c>
      <c r="C21" s="39">
        <v>95760</v>
      </c>
      <c r="D21" s="8"/>
      <c r="E21" s="9">
        <v>0</v>
      </c>
      <c r="F21" s="8"/>
      <c r="G21" s="65"/>
      <c r="H21" s="40"/>
      <c r="I21" s="35"/>
      <c r="J21" s="35"/>
      <c r="K21" s="35"/>
      <c r="L21" s="35"/>
      <c r="M21" s="35"/>
      <c r="N21" s="35"/>
      <c r="O21" s="35"/>
    </row>
    <row r="22" spans="1:15" ht="18.75" customHeight="1" x14ac:dyDescent="0.3">
      <c r="A22" s="83" t="s">
        <v>15</v>
      </c>
      <c r="B22" s="84"/>
      <c r="C22" s="84"/>
      <c r="D22" s="84"/>
      <c r="E22" s="84"/>
      <c r="F22" s="84"/>
      <c r="G22" s="85"/>
      <c r="H22" s="40"/>
      <c r="I22" s="35"/>
      <c r="J22" s="35"/>
      <c r="K22" s="35"/>
      <c r="L22" s="35"/>
      <c r="M22" s="35"/>
      <c r="N22" s="35"/>
      <c r="O22" s="35"/>
    </row>
    <row r="23" spans="1:15" ht="20.25" customHeight="1" x14ac:dyDescent="0.3">
      <c r="A23" s="78" t="s">
        <v>36</v>
      </c>
      <c r="B23" s="79"/>
      <c r="C23" s="79"/>
      <c r="D23" s="79"/>
      <c r="E23" s="79"/>
      <c r="F23" s="79"/>
      <c r="G23" s="79"/>
      <c r="H23" s="40"/>
      <c r="I23" s="35"/>
      <c r="J23" s="35"/>
      <c r="K23" s="35"/>
      <c r="L23" s="35"/>
      <c r="M23" s="35"/>
      <c r="N23" s="35"/>
      <c r="O23" s="35"/>
    </row>
    <row r="24" spans="1:15" ht="36.6" customHeight="1" x14ac:dyDescent="0.35">
      <c r="A24" s="42" t="s">
        <v>17</v>
      </c>
      <c r="B24" s="19">
        <f>SUM(B25:B30)</f>
        <v>149</v>
      </c>
      <c r="C24" s="18">
        <f>SUM(C25:C30)</f>
        <v>2656180.13</v>
      </c>
      <c r="D24" s="43"/>
      <c r="E24" s="49">
        <f>SUM(E25:E30)</f>
        <v>47</v>
      </c>
      <c r="F24" s="44"/>
      <c r="G24" s="45"/>
      <c r="H24" s="40"/>
      <c r="I24" s="35"/>
      <c r="J24" s="35"/>
      <c r="K24" s="35"/>
      <c r="L24" s="35"/>
      <c r="M24" s="35"/>
      <c r="N24" s="35"/>
      <c r="O24" s="35"/>
    </row>
    <row r="25" spans="1:15" ht="54" customHeight="1" x14ac:dyDescent="0.3">
      <c r="A25" s="36" t="s">
        <v>13</v>
      </c>
      <c r="B25" s="9">
        <v>6</v>
      </c>
      <c r="C25" s="7">
        <v>111126.63</v>
      </c>
      <c r="D25" s="8"/>
      <c r="E25" s="9">
        <v>2</v>
      </c>
      <c r="F25" s="8"/>
      <c r="G25" s="46"/>
      <c r="H25" s="40"/>
      <c r="I25" s="35"/>
      <c r="J25" s="35"/>
      <c r="K25" s="35"/>
      <c r="L25" s="35"/>
      <c r="M25" s="35"/>
      <c r="N25" s="35"/>
      <c r="O25" s="35"/>
    </row>
    <row r="26" spans="1:15" ht="51" customHeight="1" x14ac:dyDescent="0.3">
      <c r="A26" s="36" t="s">
        <v>20</v>
      </c>
      <c r="B26" s="9">
        <v>15</v>
      </c>
      <c r="C26" s="7">
        <v>263333.5</v>
      </c>
      <c r="D26" s="8"/>
      <c r="E26" s="9">
        <v>5</v>
      </c>
      <c r="F26" s="8"/>
      <c r="G26" s="8"/>
      <c r="H26" s="40"/>
      <c r="I26" s="35"/>
      <c r="J26" s="35"/>
      <c r="K26" s="35"/>
      <c r="L26" s="35"/>
      <c r="M26" s="35"/>
      <c r="N26" s="35"/>
      <c r="O26" s="35"/>
    </row>
    <row r="27" spans="1:15" ht="66.75" customHeight="1" x14ac:dyDescent="0.3">
      <c r="A27" s="36" t="s">
        <v>21</v>
      </c>
      <c r="B27" s="9">
        <v>15</v>
      </c>
      <c r="C27" s="50">
        <v>248850</v>
      </c>
      <c r="D27" s="8"/>
      <c r="E27" s="9">
        <v>5</v>
      </c>
      <c r="F27" s="8"/>
      <c r="G27" s="8"/>
    </row>
    <row r="28" spans="1:15" ht="129" customHeight="1" x14ac:dyDescent="0.3">
      <c r="A28" s="36" t="s">
        <v>22</v>
      </c>
      <c r="B28" s="9">
        <v>105</v>
      </c>
      <c r="C28" s="50">
        <v>1741950</v>
      </c>
      <c r="D28" s="8"/>
      <c r="E28" s="9">
        <v>35</v>
      </c>
      <c r="F28" s="8"/>
      <c r="G28" s="8"/>
    </row>
    <row r="29" spans="1:15" ht="114" customHeight="1" x14ac:dyDescent="0.3">
      <c r="A29" s="36" t="s">
        <v>29</v>
      </c>
      <c r="B29" s="9">
        <v>1</v>
      </c>
      <c r="C29" s="50">
        <v>127260</v>
      </c>
      <c r="D29" s="8"/>
      <c r="E29" s="9">
        <v>0</v>
      </c>
      <c r="F29" s="8"/>
      <c r="G29" s="8"/>
    </row>
    <row r="30" spans="1:15" ht="69.75" customHeight="1" x14ac:dyDescent="0.3">
      <c r="A30" s="36" t="s">
        <v>28</v>
      </c>
      <c r="B30" s="9">
        <v>7</v>
      </c>
      <c r="C30" s="50">
        <v>163660</v>
      </c>
      <c r="D30" s="8"/>
      <c r="E30" s="9">
        <v>0</v>
      </c>
      <c r="F30" s="8"/>
      <c r="G30" s="8"/>
    </row>
    <row r="31" spans="1:15" ht="16.5" customHeight="1" x14ac:dyDescent="0.3">
      <c r="A31" s="70" t="s">
        <v>25</v>
      </c>
      <c r="B31" s="73"/>
      <c r="C31" s="73"/>
      <c r="D31" s="73"/>
      <c r="E31" s="73"/>
      <c r="F31" s="73"/>
      <c r="G31" s="74"/>
    </row>
    <row r="32" spans="1:15" ht="19.5" customHeight="1" x14ac:dyDescent="0.3">
      <c r="A32" s="70" t="s">
        <v>26</v>
      </c>
      <c r="B32" s="73"/>
      <c r="C32" s="73"/>
      <c r="D32" s="73"/>
      <c r="E32" s="73"/>
      <c r="F32" s="73"/>
      <c r="G32" s="74"/>
    </row>
    <row r="33" spans="1:7" ht="41.25" customHeight="1" x14ac:dyDescent="0.35">
      <c r="A33" s="42" t="s">
        <v>27</v>
      </c>
      <c r="B33" s="53">
        <f>SUM(B34:B36)</f>
        <v>21</v>
      </c>
      <c r="C33" s="18">
        <f>SUM(C34:C36)</f>
        <v>342620</v>
      </c>
      <c r="D33" s="54"/>
      <c r="E33" s="53">
        <f>SUM(E34:E36)</f>
        <v>7</v>
      </c>
      <c r="F33" s="55"/>
      <c r="G33" s="55"/>
    </row>
    <row r="34" spans="1:7" ht="99" customHeight="1" x14ac:dyDescent="0.3">
      <c r="A34" s="56" t="s">
        <v>30</v>
      </c>
      <c r="B34" s="48">
        <v>6</v>
      </c>
      <c r="C34" s="39">
        <v>104093.34</v>
      </c>
      <c r="D34" s="57"/>
      <c r="E34" s="48">
        <v>2</v>
      </c>
      <c r="F34" s="58"/>
      <c r="G34" s="58"/>
    </row>
    <row r="35" spans="1:7" ht="84.75" customHeight="1" x14ac:dyDescent="0.3">
      <c r="A35" s="56" t="s">
        <v>31</v>
      </c>
      <c r="B35" s="48">
        <v>6</v>
      </c>
      <c r="C35" s="39">
        <v>98666.66</v>
      </c>
      <c r="D35" s="57"/>
      <c r="E35" s="48">
        <v>2</v>
      </c>
      <c r="F35" s="58"/>
      <c r="G35" s="58"/>
    </row>
    <row r="36" spans="1:7" ht="138" customHeight="1" x14ac:dyDescent="0.3">
      <c r="A36" s="59" t="s">
        <v>32</v>
      </c>
      <c r="B36" s="48">
        <v>9</v>
      </c>
      <c r="C36" s="39">
        <v>139860</v>
      </c>
      <c r="D36" s="57"/>
      <c r="E36" s="48">
        <v>3</v>
      </c>
      <c r="F36" s="58"/>
      <c r="G36" s="8"/>
    </row>
    <row r="37" spans="1:7" ht="15.6" x14ac:dyDescent="0.3">
      <c r="A37" s="70" t="s">
        <v>41</v>
      </c>
      <c r="B37" s="73"/>
      <c r="C37" s="73"/>
      <c r="D37" s="73"/>
      <c r="E37" s="73"/>
      <c r="F37" s="73"/>
      <c r="G37" s="74"/>
    </row>
    <row r="38" spans="1:7" ht="15.6" x14ac:dyDescent="0.3">
      <c r="A38" s="70" t="s">
        <v>39</v>
      </c>
      <c r="B38" s="73"/>
      <c r="C38" s="73"/>
      <c r="D38" s="73"/>
      <c r="E38" s="73"/>
      <c r="F38" s="73"/>
      <c r="G38" s="74"/>
    </row>
    <row r="39" spans="1:7" ht="54" customHeight="1" x14ac:dyDescent="0.3">
      <c r="A39" s="32" t="s">
        <v>40</v>
      </c>
      <c r="B39" s="62">
        <f>SUM(B40)</f>
        <v>2</v>
      </c>
      <c r="C39" s="64">
        <f>SUM(C40)</f>
        <v>30400</v>
      </c>
      <c r="D39" s="62"/>
      <c r="E39" s="63">
        <f>SUM(E40)</f>
        <v>0</v>
      </c>
      <c r="F39" s="62"/>
      <c r="G39" s="62"/>
    </row>
    <row r="40" spans="1:7" ht="67.2" customHeight="1" x14ac:dyDescent="0.3">
      <c r="A40" s="36" t="s">
        <v>42</v>
      </c>
      <c r="B40" s="62">
        <v>2</v>
      </c>
      <c r="C40" s="64">
        <v>30400</v>
      </c>
      <c r="D40" s="62"/>
      <c r="E40" s="63">
        <v>0</v>
      </c>
      <c r="F40" s="62"/>
      <c r="G40" s="62"/>
    </row>
    <row r="41" spans="1:7" ht="20.399999999999999" customHeight="1" x14ac:dyDescent="0.3">
      <c r="A41" s="70" t="s">
        <v>43</v>
      </c>
      <c r="B41" s="71"/>
      <c r="C41" s="71"/>
      <c r="D41" s="71"/>
      <c r="E41" s="71"/>
      <c r="F41" s="71"/>
      <c r="G41" s="72"/>
    </row>
    <row r="42" spans="1:7" ht="18" customHeight="1" x14ac:dyDescent="0.3">
      <c r="A42" s="70" t="s">
        <v>44</v>
      </c>
      <c r="B42" s="71"/>
      <c r="C42" s="71"/>
      <c r="D42" s="71"/>
      <c r="E42" s="71"/>
      <c r="F42" s="71"/>
      <c r="G42" s="72"/>
    </row>
    <row r="43" spans="1:7" ht="54" customHeight="1" x14ac:dyDescent="0.3">
      <c r="A43" s="68" t="s">
        <v>45</v>
      </c>
      <c r="B43" s="62">
        <f>SUM(B44)</f>
        <v>3</v>
      </c>
      <c r="C43" s="64">
        <f>SUM(C44)</f>
        <v>94755.56</v>
      </c>
      <c r="D43" s="62"/>
      <c r="E43" s="63"/>
      <c r="F43" s="62"/>
      <c r="G43" s="62"/>
    </row>
    <row r="44" spans="1:7" ht="54" customHeight="1" x14ac:dyDescent="0.3">
      <c r="A44" s="36" t="s">
        <v>12</v>
      </c>
      <c r="B44" s="62">
        <v>3</v>
      </c>
      <c r="C44" s="64">
        <v>94755.56</v>
      </c>
      <c r="D44" s="62"/>
      <c r="E44" s="63"/>
      <c r="F44" s="62"/>
      <c r="G44" s="62"/>
    </row>
    <row r="45" spans="1:7" ht="15" customHeight="1" x14ac:dyDescent="0.3">
      <c r="A45" s="68" t="s">
        <v>46</v>
      </c>
      <c r="B45" s="62"/>
      <c r="C45" s="64"/>
      <c r="D45" s="62"/>
      <c r="E45" s="63"/>
      <c r="F45" s="62"/>
      <c r="G45" s="62"/>
    </row>
    <row r="46" spans="1:7" ht="51.6" customHeight="1" x14ac:dyDescent="0.3">
      <c r="A46" s="69" t="s">
        <v>47</v>
      </c>
      <c r="B46" s="62">
        <v>3</v>
      </c>
      <c r="C46" s="64">
        <v>94755.56</v>
      </c>
      <c r="D46" s="66"/>
      <c r="E46" s="66"/>
      <c r="F46" s="66"/>
      <c r="G46" s="62"/>
    </row>
    <row r="47" spans="1:7" x14ac:dyDescent="0.3">
      <c r="C47" s="67"/>
    </row>
  </sheetData>
  <mergeCells count="14">
    <mergeCell ref="A13:G13"/>
    <mergeCell ref="A31:G31"/>
    <mergeCell ref="A23:G23"/>
    <mergeCell ref="A1:O1"/>
    <mergeCell ref="A2:G2"/>
    <mergeCell ref="A12:G12"/>
    <mergeCell ref="A4:G4"/>
    <mergeCell ref="A22:G22"/>
    <mergeCell ref="A5:G5"/>
    <mergeCell ref="A41:G41"/>
    <mergeCell ref="A42:G42"/>
    <mergeCell ref="A37:G37"/>
    <mergeCell ref="A38:G38"/>
    <mergeCell ref="A32:G32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D14" sqref="D14"/>
    </sheetView>
  </sheetViews>
  <sheetFormatPr defaultRowHeight="14.4" x14ac:dyDescent="0.3"/>
  <sheetData>
    <row r="1" spans="1:14" x14ac:dyDescent="0.25">
      <c r="A1" s="2"/>
    </row>
    <row r="3" spans="1:14" x14ac:dyDescent="0.25">
      <c r="A3" s="2"/>
    </row>
    <row r="4" spans="1:14" x14ac:dyDescent="0.25">
      <c r="A4" s="2"/>
    </row>
    <row r="5" spans="1:14" x14ac:dyDescent="0.25">
      <c r="L5" s="2"/>
      <c r="M5" s="2"/>
      <c r="N5" s="2"/>
    </row>
    <row r="6" spans="1:14" x14ac:dyDescent="0.25">
      <c r="L6" s="2"/>
      <c r="M6" s="2"/>
      <c r="N6" s="2"/>
    </row>
    <row r="7" spans="1:14" x14ac:dyDescent="0.25">
      <c r="L7" s="2"/>
      <c r="M7" s="2"/>
      <c r="N7" s="2"/>
    </row>
    <row r="8" spans="1:14" x14ac:dyDescent="0.25">
      <c r="L8" s="2"/>
      <c r="M8" s="2"/>
      <c r="N8" s="2"/>
    </row>
    <row r="10" spans="1:14" x14ac:dyDescent="0.25">
      <c r="A10" s="2"/>
    </row>
    <row r="16" spans="1:14" x14ac:dyDescent="0.25">
      <c r="A16" s="2"/>
      <c r="B16" s="2"/>
      <c r="C16" s="2"/>
    </row>
    <row r="17" spans="1:3" x14ac:dyDescent="0.25">
      <c r="A17" s="2"/>
      <c r="B17" s="2"/>
      <c r="C17" s="2"/>
    </row>
    <row r="19" spans="1:3" x14ac:dyDescent="0.25">
      <c r="A1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</vt:lpstr>
      <vt:lpstr>Лист1</vt:lpstr>
      <vt:lpstr>'2018'!Область_печати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2021-03-04T08:26:59Z</dcterms:modified>
</cp:coreProperties>
</file>